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Arkusz1" sheetId="1" r:id="rId1"/>
  </sheets>
  <definedNames>
    <definedName name="_GoBack" localSheetId="0">'Arkusz1'!$G$2</definedName>
  </definedNames>
  <calcPr fullCalcOnLoad="1"/>
</workbook>
</file>

<file path=xl/sharedStrings.xml><?xml version="1.0" encoding="utf-8"?>
<sst xmlns="http://schemas.openxmlformats.org/spreadsheetml/2006/main" count="41" uniqueCount="41">
  <si>
    <t>Nazwa Produktu</t>
  </si>
  <si>
    <t>Cena netto</t>
  </si>
  <si>
    <t>VAT</t>
  </si>
  <si>
    <t>Cena brutto</t>
  </si>
  <si>
    <t xml:space="preserve">Ilość </t>
  </si>
  <si>
    <t>Wartość netto</t>
  </si>
  <si>
    <t>Wartość brutto</t>
  </si>
  <si>
    <t>Mata ssąca, wymiary 127x86.4x0.7cm</t>
  </si>
  <si>
    <t>Mata pochłaniająca 45.7x45.7cm (opakowanie 24 sztuki)</t>
  </si>
  <si>
    <t>Mata pochłaniająca 101.6x45.7cm z plastikowym podłożem (opakowanie 24 szt.)</t>
  </si>
  <si>
    <t>Akcesoria zużywalne do operacji ortopedycznych</t>
  </si>
  <si>
    <t>Jednorazowy, sterylny zestaw do płukania kanału kości udowej i powierzchni stawowych, wbudowana pompa płucząca zasilana bateryjnie mocowana bezpośrednio do worka z płynem płuczącym, rękojeść sterująca z możliwością montażu wymiennych końcówek płuczących/szczotek, możliwość odsysania płynów poprzez podłączenie zewnętrznego ssaka, zestaw wyposażony w dreny przyłączeniowe - długość min. 2,4m</t>
  </si>
  <si>
    <t>Końcówki płuczące/szczotki do zestawu płuczącego - typ do wyboru z katalogu</t>
  </si>
  <si>
    <t>Zestaw do autotransfuzji krwi: sterylny, jednorazowy, składający się ze zbiornika na krew - pojemność 800ml (+10ml), worka na krew z drenami - pojemnośc 800 ml (+ 30 ml), rurki próżniowej, wbudowany filtr wstępny 200 μm, filtr powietrza 0,45 μm, zestaw zasilany wewnętrzną baterią,  możliwość regulacji podciśnienia (trzy poziomy): 25 mmHg, 50 mmHg, &lt; 100 mmHg</t>
  </si>
  <si>
    <t>Ostrza do piły oscylacyjnej System 5, System 6 firmy Stryker - typ do wyboru z katalogu</t>
  </si>
  <si>
    <t>Ostrza do piły posuwisto-zwrotnej System 5, System 6 firmy Stryker - typ do wyboru z katalgou</t>
  </si>
  <si>
    <t>Ostrza do mikropiły oscylacyjnej TPS, CORE firmy Stryker</t>
  </si>
  <si>
    <t xml:space="preserve">Ostrza jednorazowe do tkanki kostnej, współpraca z uchwytem shavera artroskopowego Formula firmy Stryker, średnica, 4,0mm, 5,0mm, 5,5mm </t>
  </si>
  <si>
    <t xml:space="preserve">Ostrza jednorazowe do tkanek miękkich, współpraca z uchwytem shavera artroskopowego Formula firmy Stryker, średnica 3,5mm, 4,0mm, 5,0mm </t>
  </si>
  <si>
    <t>Ostrza jednorazowe do artroskopii biodra (tkanka miękka), współpraca z uchwytem shavera artroskopowego Formula firmy Stryker, średnica 4,0mm</t>
  </si>
  <si>
    <t>Ostrza jednorazowe do artroskopii biodra (tkanka kostna), współpraca z uchwytem shavera artroskopowego Formula firmy Stryker, średnica 4,0mm, 5,5mm</t>
  </si>
  <si>
    <t>Jednorazowy dren do pompy artroskopowej firmy Stryker</t>
  </si>
  <si>
    <t>Elektroda jednorazowa do waporyzatora Serfas Energy firmy Stryker, wbudowany kanał ssący, funkcja sterowania z uchytu elektrody, zintegrowany przewód połączeniowy</t>
  </si>
  <si>
    <t>Jednorazowy kaptur do systemu ochrony osobistej typ Flyte firmy Stryker (1 op. - 32 szt.)</t>
  </si>
  <si>
    <t>Jednorazowy kaptur do systemu ochrony osobistej typ T5 firmy Stryker (1 op. - 36szt.)</t>
  </si>
  <si>
    <t>Opaski przeciwpotne do kasków, możliwość mocowania w kasku T5 i Flyte firmy Stryker (system ochrony osobistej) - (1 op.-  8 szt.)</t>
  </si>
  <si>
    <t xml:space="preserve">Ostrze do piły precyzyjnej, wymiary  19.5x1.33x90, wymagane użyczenie piły </t>
  </si>
  <si>
    <t>Mieszalnik do próżniowego mieszania cementu do zabiegów endoprotezoplastyki kolana, wyposażony w podwójny mechanizm mieszający (dwie łopatki mieszające pracujące z różnymi prędkościami), łopatka do podawania cementu, dren połączeniowy do podłączenia zewnętrznego systemu ssącego (próżnia)</t>
  </si>
  <si>
    <t>Przewód sterujący do mikropiły, długość 3,66m, współpraca z konsolą TPS/CORE firmy Stryker</t>
  </si>
  <si>
    <t>Mikropiła oscylacyjna zasilana z konsoli sterującej TPS/CORE firmy Stryker, częstotliwość oscylacji 25000 cykli/min, wychylenie kątowe ostrza - 5 stopni, możliwość ustawienia głowicy z ostrzem w 8 pozycjach, waga 0,15kg</t>
  </si>
  <si>
    <t>Uszczelniacz do pressuryzacji cementu w kanale kostnym i panewce stawu biodrowego</t>
  </si>
  <si>
    <t>Mieszalnik do próżniowego mieszania i ciśnieniowego podawania cementu do endoprotezoplastyki biodra ze strzykawką (użyczenie kompatybilnego ze strzykawką podajnika - "pistoletu")</t>
  </si>
  <si>
    <t xml:space="preserve">Elektroda jednorazowa do artroskopii biodra, współpraca z konsolą Serfas Energy firmy Stryker, wbudowany kanał ssący, funkcja sterowania z uchytu elektrody, zintegrowany przewód połączeniowy, wymagane użyczenie instrumentarium do artrsokopii biodra  </t>
  </si>
  <si>
    <t>Jednorazowy kaptur do systemu ochrony osobistej typ Flyte SurgiCool firmy Stryker (1 op. - 28 szt.)</t>
  </si>
  <si>
    <t>lp.</t>
  </si>
  <si>
    <t>RAZEM</t>
  </si>
  <si>
    <t>…………………….</t>
  </si>
  <si>
    <t>podpis</t>
  </si>
  <si>
    <t>……………..</t>
  </si>
  <si>
    <t>Załącznik  nr  3 do siwz</t>
  </si>
  <si>
    <t>FORMULARZ ASORTYMENTOWO-CENOWY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</si>
</sst>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64" fontId="5" fillId="32" borderId="10" xfId="0" applyNumberFormat="1" applyFont="1" applyFill="1" applyBorder="1" applyAlignment="1" applyProtection="1">
      <alignment horizontal="right" vertical="center"/>
      <protection locked="0"/>
    </xf>
    <xf numFmtId="9" fontId="3" fillId="32" borderId="10" xfId="52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Fill="1" applyBorder="1" applyAlignment="1" applyProtection="1">
      <alignment vertical="center"/>
      <protection locked="0"/>
    </xf>
    <xf numFmtId="9" fontId="5" fillId="0" borderId="10" xfId="52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right" vertical="center"/>
      <protection locked="0"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44" fontId="5" fillId="32" borderId="10" xfId="0" applyNumberFormat="1" applyFont="1" applyFill="1" applyBorder="1" applyAlignment="1" applyProtection="1">
      <alignment horizontal="right" vertical="center"/>
      <protection locked="0"/>
    </xf>
    <xf numFmtId="165" fontId="5" fillId="32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32" borderId="10" xfId="0" applyFont="1" applyFill="1" applyBorder="1" applyAlignment="1">
      <alignment vertical="center"/>
    </xf>
    <xf numFmtId="2" fontId="5" fillId="32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140625" style="5" customWidth="1"/>
    <col min="2" max="2" width="56.00390625" style="1" customWidth="1"/>
    <col min="3" max="3" width="9.421875" style="1" customWidth="1"/>
    <col min="4" max="4" width="8.57421875" style="1" customWidth="1"/>
    <col min="5" max="5" width="11.57421875" style="1" customWidth="1"/>
    <col min="6" max="6" width="8.8515625" style="1" customWidth="1"/>
    <col min="7" max="7" width="12.7109375" style="1" customWidth="1"/>
    <col min="8" max="8" width="14.140625" style="1" customWidth="1"/>
    <col min="9" max="10" width="9.140625" style="1" customWidth="1"/>
    <col min="11" max="11" width="16.140625" style="1" customWidth="1"/>
    <col min="12" max="16384" width="9.140625" style="1" customWidth="1"/>
  </cols>
  <sheetData>
    <row r="2" spans="2:13" ht="15">
      <c r="B2" s="29" t="s">
        <v>40</v>
      </c>
      <c r="G2" s="33" t="s">
        <v>39</v>
      </c>
      <c r="H2" s="33"/>
      <c r="I2" s="25"/>
      <c r="J2" s="25"/>
      <c r="K2" s="4"/>
      <c r="L2" s="4"/>
      <c r="M2" s="4"/>
    </row>
    <row r="3" spans="2:11" ht="15">
      <c r="B3" s="5"/>
      <c r="C3" s="5"/>
      <c r="D3" s="5"/>
      <c r="E3" s="5"/>
      <c r="F3" s="5"/>
      <c r="G3" s="5"/>
      <c r="H3" s="5"/>
      <c r="I3" s="2"/>
      <c r="J3" s="2"/>
      <c r="K3" s="2"/>
    </row>
    <row r="4" spans="1:11" ht="28.5">
      <c r="A4" s="26" t="s">
        <v>34</v>
      </c>
      <c r="B4" s="27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"/>
      <c r="J4" s="2"/>
      <c r="K4" s="2"/>
    </row>
    <row r="5" spans="1:11" ht="15">
      <c r="A5" s="22"/>
      <c r="B5" s="19" t="s">
        <v>10</v>
      </c>
      <c r="C5" s="6"/>
      <c r="D5" s="7"/>
      <c r="E5" s="6"/>
      <c r="F5" s="30"/>
      <c r="G5" s="31"/>
      <c r="H5" s="6"/>
      <c r="I5" s="2"/>
      <c r="J5" s="2"/>
      <c r="K5" s="2"/>
    </row>
    <row r="6" spans="1:11" ht="58.5" customHeight="1">
      <c r="A6" s="21">
        <v>1</v>
      </c>
      <c r="B6" s="8" t="s">
        <v>27</v>
      </c>
      <c r="C6" s="9"/>
      <c r="D6" s="10">
        <v>0.08</v>
      </c>
      <c r="E6" s="11">
        <f aca="true" t="shared" si="0" ref="E6:E31">ROUND(C6*(1+D6),2)</f>
        <v>0</v>
      </c>
      <c r="F6" s="23">
        <v>30</v>
      </c>
      <c r="G6" s="12">
        <f>E6*F6</f>
        <v>0</v>
      </c>
      <c r="H6" s="11">
        <f>E6*F6*1.08</f>
        <v>0</v>
      </c>
      <c r="I6" s="2"/>
      <c r="J6" s="2"/>
      <c r="K6" s="2"/>
    </row>
    <row r="7" spans="1:11" ht="37.5" customHeight="1">
      <c r="A7" s="21">
        <f>A6+1</f>
        <v>2</v>
      </c>
      <c r="B7" s="8" t="s">
        <v>31</v>
      </c>
      <c r="C7" s="9"/>
      <c r="D7" s="10">
        <v>0.08</v>
      </c>
      <c r="E7" s="11">
        <f t="shared" si="0"/>
        <v>0</v>
      </c>
      <c r="F7" s="23">
        <v>30</v>
      </c>
      <c r="G7" s="12">
        <f aca="true" t="shared" si="1" ref="G7:G31">E7*F7</f>
        <v>0</v>
      </c>
      <c r="H7" s="11">
        <f aca="true" t="shared" si="2" ref="H7:H31">E7*F7*1.08</f>
        <v>0</v>
      </c>
      <c r="I7" s="2"/>
      <c r="J7" s="2"/>
      <c r="K7" s="2"/>
    </row>
    <row r="8" spans="1:11" ht="68.25" customHeight="1">
      <c r="A8" s="21">
        <f aca="true" t="shared" si="3" ref="A8:A31">A7+1</f>
        <v>3</v>
      </c>
      <c r="B8" s="8" t="s">
        <v>11</v>
      </c>
      <c r="C8" s="13"/>
      <c r="D8" s="10">
        <v>0.08</v>
      </c>
      <c r="E8" s="11">
        <f t="shared" si="0"/>
        <v>0</v>
      </c>
      <c r="F8" s="23">
        <v>30</v>
      </c>
      <c r="G8" s="12">
        <f t="shared" si="1"/>
        <v>0</v>
      </c>
      <c r="H8" s="11">
        <f t="shared" si="2"/>
        <v>0</v>
      </c>
      <c r="I8" s="2"/>
      <c r="J8" s="2"/>
      <c r="K8" s="2"/>
    </row>
    <row r="9" spans="1:11" ht="24" customHeight="1">
      <c r="A9" s="21">
        <f t="shared" si="3"/>
        <v>4</v>
      </c>
      <c r="B9" s="8" t="s">
        <v>12</v>
      </c>
      <c r="C9" s="9"/>
      <c r="D9" s="10">
        <v>0.08</v>
      </c>
      <c r="E9" s="11">
        <f t="shared" si="0"/>
        <v>0</v>
      </c>
      <c r="F9" s="23">
        <v>30</v>
      </c>
      <c r="G9" s="12">
        <f t="shared" si="1"/>
        <v>0</v>
      </c>
      <c r="H9" s="11">
        <f t="shared" si="2"/>
        <v>0</v>
      </c>
      <c r="I9" s="2"/>
      <c r="J9" s="2"/>
      <c r="K9" s="2"/>
    </row>
    <row r="10" spans="1:11" ht="24.75" customHeight="1">
      <c r="A10" s="21">
        <f t="shared" si="3"/>
        <v>5</v>
      </c>
      <c r="B10" s="8" t="s">
        <v>30</v>
      </c>
      <c r="C10" s="9"/>
      <c r="D10" s="10">
        <v>0.08</v>
      </c>
      <c r="E10" s="11">
        <f t="shared" si="0"/>
        <v>0</v>
      </c>
      <c r="F10" s="23">
        <v>14</v>
      </c>
      <c r="G10" s="12">
        <f t="shared" si="1"/>
        <v>0</v>
      </c>
      <c r="H10" s="11">
        <f t="shared" si="2"/>
        <v>0</v>
      </c>
      <c r="I10" s="2"/>
      <c r="J10" s="2"/>
      <c r="K10" s="2"/>
    </row>
    <row r="11" spans="1:11" ht="64.5" customHeight="1">
      <c r="A11" s="21">
        <f t="shared" si="3"/>
        <v>6</v>
      </c>
      <c r="B11" s="8" t="s">
        <v>13</v>
      </c>
      <c r="C11" s="13"/>
      <c r="D11" s="10">
        <v>0.08</v>
      </c>
      <c r="E11" s="11">
        <f t="shared" si="0"/>
        <v>0</v>
      </c>
      <c r="F11" s="23">
        <v>18</v>
      </c>
      <c r="G11" s="12">
        <f t="shared" si="1"/>
        <v>0</v>
      </c>
      <c r="H11" s="11">
        <f t="shared" si="2"/>
        <v>0</v>
      </c>
      <c r="I11" s="3"/>
      <c r="J11" s="3"/>
      <c r="K11" s="3"/>
    </row>
    <row r="12" spans="1:11" ht="28.5" customHeight="1">
      <c r="A12" s="21">
        <f t="shared" si="3"/>
        <v>7</v>
      </c>
      <c r="B12" s="14" t="s">
        <v>14</v>
      </c>
      <c r="C12" s="9"/>
      <c r="D12" s="10">
        <v>0.08</v>
      </c>
      <c r="E12" s="11">
        <f t="shared" si="0"/>
        <v>0</v>
      </c>
      <c r="F12" s="23">
        <v>50</v>
      </c>
      <c r="G12" s="12">
        <f t="shared" si="1"/>
        <v>0</v>
      </c>
      <c r="H12" s="11">
        <f t="shared" si="2"/>
        <v>0</v>
      </c>
      <c r="I12" s="2"/>
      <c r="J12" s="2"/>
      <c r="K12" s="2"/>
    </row>
    <row r="13" spans="1:11" ht="26.25" customHeight="1">
      <c r="A13" s="21">
        <f t="shared" si="3"/>
        <v>8</v>
      </c>
      <c r="B13" s="14" t="s">
        <v>15</v>
      </c>
      <c r="C13" s="9"/>
      <c r="D13" s="10">
        <v>0.08</v>
      </c>
      <c r="E13" s="11">
        <f t="shared" si="0"/>
        <v>0</v>
      </c>
      <c r="F13" s="23">
        <v>20</v>
      </c>
      <c r="G13" s="12">
        <f t="shared" si="1"/>
        <v>0</v>
      </c>
      <c r="H13" s="11">
        <f t="shared" si="2"/>
        <v>0</v>
      </c>
      <c r="I13" s="2"/>
      <c r="J13" s="2"/>
      <c r="K13" s="2"/>
    </row>
    <row r="14" spans="1:11" ht="18.75" customHeight="1">
      <c r="A14" s="21">
        <f t="shared" si="3"/>
        <v>9</v>
      </c>
      <c r="B14" s="14" t="s">
        <v>26</v>
      </c>
      <c r="C14" s="9"/>
      <c r="D14" s="10">
        <v>0.08</v>
      </c>
      <c r="E14" s="11">
        <f t="shared" si="0"/>
        <v>0</v>
      </c>
      <c r="F14" s="23">
        <v>5</v>
      </c>
      <c r="G14" s="12">
        <f t="shared" si="1"/>
        <v>0</v>
      </c>
      <c r="H14" s="11">
        <f t="shared" si="2"/>
        <v>0</v>
      </c>
      <c r="I14" s="2"/>
      <c r="J14" s="2"/>
      <c r="K14" s="2"/>
    </row>
    <row r="15" spans="1:11" ht="18.75" customHeight="1">
      <c r="A15" s="21">
        <f t="shared" si="3"/>
        <v>10</v>
      </c>
      <c r="B15" s="14" t="s">
        <v>16</v>
      </c>
      <c r="C15" s="9"/>
      <c r="D15" s="10">
        <v>0.08</v>
      </c>
      <c r="E15" s="11">
        <f t="shared" si="0"/>
        <v>0</v>
      </c>
      <c r="F15" s="23">
        <v>20</v>
      </c>
      <c r="G15" s="12">
        <f t="shared" si="1"/>
        <v>0</v>
      </c>
      <c r="H15" s="11">
        <f t="shared" si="2"/>
        <v>0</v>
      </c>
      <c r="I15" s="2"/>
      <c r="J15" s="2"/>
      <c r="K15" s="2"/>
    </row>
    <row r="16" spans="1:11" ht="26.25" customHeight="1">
      <c r="A16" s="21">
        <f t="shared" si="3"/>
        <v>11</v>
      </c>
      <c r="B16" s="15" t="s">
        <v>25</v>
      </c>
      <c r="C16" s="9"/>
      <c r="D16" s="10">
        <v>0.08</v>
      </c>
      <c r="E16" s="11">
        <f t="shared" si="0"/>
        <v>0</v>
      </c>
      <c r="F16" s="23">
        <v>1</v>
      </c>
      <c r="G16" s="12">
        <f t="shared" si="1"/>
        <v>0</v>
      </c>
      <c r="H16" s="11">
        <f t="shared" si="2"/>
        <v>0</v>
      </c>
      <c r="I16" s="2"/>
      <c r="J16" s="2"/>
      <c r="K16" s="2"/>
    </row>
    <row r="17" spans="1:11" ht="28.5" customHeight="1">
      <c r="A17" s="21">
        <f t="shared" si="3"/>
        <v>12</v>
      </c>
      <c r="B17" s="15" t="s">
        <v>24</v>
      </c>
      <c r="C17" s="9"/>
      <c r="D17" s="10">
        <v>0.08</v>
      </c>
      <c r="E17" s="11">
        <f t="shared" si="0"/>
        <v>0</v>
      </c>
      <c r="F17" s="23">
        <v>1</v>
      </c>
      <c r="G17" s="12">
        <f t="shared" si="1"/>
        <v>0</v>
      </c>
      <c r="H17" s="11">
        <f t="shared" si="2"/>
        <v>0</v>
      </c>
      <c r="I17" s="2"/>
      <c r="J17" s="2"/>
      <c r="K17" s="2"/>
    </row>
    <row r="18" spans="1:11" ht="24.75" customHeight="1">
      <c r="A18" s="21">
        <f t="shared" si="3"/>
        <v>13</v>
      </c>
      <c r="B18" s="15" t="s">
        <v>23</v>
      </c>
      <c r="C18" s="9"/>
      <c r="D18" s="10">
        <v>0.08</v>
      </c>
      <c r="E18" s="11">
        <f t="shared" si="0"/>
        <v>0</v>
      </c>
      <c r="F18" s="23">
        <v>5</v>
      </c>
      <c r="G18" s="12">
        <f t="shared" si="1"/>
        <v>0</v>
      </c>
      <c r="H18" s="11">
        <f t="shared" si="2"/>
        <v>0</v>
      </c>
      <c r="I18" s="2"/>
      <c r="J18" s="2"/>
      <c r="K18" s="2"/>
    </row>
    <row r="19" spans="1:11" ht="24.75" customHeight="1">
      <c r="A19" s="21">
        <f t="shared" si="3"/>
        <v>14</v>
      </c>
      <c r="B19" s="18" t="s">
        <v>33</v>
      </c>
      <c r="C19" s="9"/>
      <c r="D19" s="10">
        <v>0.08</v>
      </c>
      <c r="E19" s="11">
        <f>ROUND(C19*(1+D19),2)</f>
        <v>0</v>
      </c>
      <c r="F19" s="23">
        <v>2</v>
      </c>
      <c r="G19" s="12">
        <f>E19*F19</f>
        <v>0</v>
      </c>
      <c r="H19" s="11">
        <f>E19*F19*1.08</f>
        <v>0</v>
      </c>
      <c r="I19" s="2"/>
      <c r="J19" s="2"/>
      <c r="K19" s="2"/>
    </row>
    <row r="20" spans="1:11" ht="23.25">
      <c r="A20" s="21">
        <f t="shared" si="3"/>
        <v>15</v>
      </c>
      <c r="B20" s="15" t="s">
        <v>18</v>
      </c>
      <c r="C20" s="9"/>
      <c r="D20" s="10">
        <v>0.08</v>
      </c>
      <c r="E20" s="11">
        <f t="shared" si="0"/>
        <v>0</v>
      </c>
      <c r="F20" s="23">
        <v>10</v>
      </c>
      <c r="G20" s="12">
        <f t="shared" si="1"/>
        <v>0</v>
      </c>
      <c r="H20" s="11">
        <f t="shared" si="2"/>
        <v>0</v>
      </c>
      <c r="I20" s="2"/>
      <c r="J20" s="2"/>
      <c r="K20" s="2"/>
    </row>
    <row r="21" spans="1:11" ht="23.25">
      <c r="A21" s="21">
        <f t="shared" si="3"/>
        <v>16</v>
      </c>
      <c r="B21" s="15" t="s">
        <v>17</v>
      </c>
      <c r="C21" s="9"/>
      <c r="D21" s="10">
        <v>0.08</v>
      </c>
      <c r="E21" s="11">
        <f t="shared" si="0"/>
        <v>0</v>
      </c>
      <c r="F21" s="23">
        <v>10</v>
      </c>
      <c r="G21" s="12">
        <f t="shared" si="1"/>
        <v>0</v>
      </c>
      <c r="H21" s="11">
        <f t="shared" si="2"/>
        <v>0</v>
      </c>
      <c r="I21" s="2"/>
      <c r="J21" s="2"/>
      <c r="K21" s="2"/>
    </row>
    <row r="22" spans="1:11" ht="23.25">
      <c r="A22" s="21">
        <f t="shared" si="3"/>
        <v>17</v>
      </c>
      <c r="B22" s="15" t="s">
        <v>19</v>
      </c>
      <c r="C22" s="9"/>
      <c r="D22" s="10">
        <v>0.08</v>
      </c>
      <c r="E22" s="11">
        <f t="shared" si="0"/>
        <v>0</v>
      </c>
      <c r="F22" s="23">
        <v>5</v>
      </c>
      <c r="G22" s="12">
        <f t="shared" si="1"/>
        <v>0</v>
      </c>
      <c r="H22" s="11">
        <f t="shared" si="2"/>
        <v>0</v>
      </c>
      <c r="I22" s="2"/>
      <c r="J22" s="2"/>
      <c r="K22" s="2"/>
    </row>
    <row r="23" spans="1:11" ht="34.5">
      <c r="A23" s="21">
        <f t="shared" si="3"/>
        <v>18</v>
      </c>
      <c r="B23" s="15" t="s">
        <v>20</v>
      </c>
      <c r="C23" s="9"/>
      <c r="D23" s="10">
        <v>0.08</v>
      </c>
      <c r="E23" s="11">
        <f t="shared" si="0"/>
        <v>0</v>
      </c>
      <c r="F23" s="23">
        <v>5</v>
      </c>
      <c r="G23" s="12">
        <f t="shared" si="1"/>
        <v>0</v>
      </c>
      <c r="H23" s="11">
        <f t="shared" si="2"/>
        <v>0</v>
      </c>
      <c r="I23" s="2"/>
      <c r="J23" s="2"/>
      <c r="K23" s="2"/>
    </row>
    <row r="24" spans="1:11" ht="15">
      <c r="A24" s="21">
        <f t="shared" si="3"/>
        <v>19</v>
      </c>
      <c r="B24" s="15" t="s">
        <v>21</v>
      </c>
      <c r="C24" s="9"/>
      <c r="D24" s="10">
        <v>0.08</v>
      </c>
      <c r="E24" s="11">
        <f t="shared" si="0"/>
        <v>0</v>
      </c>
      <c r="F24" s="23">
        <v>10</v>
      </c>
      <c r="G24" s="12">
        <f t="shared" si="1"/>
        <v>0</v>
      </c>
      <c r="H24" s="11">
        <f t="shared" si="2"/>
        <v>0</v>
      </c>
      <c r="I24" s="2"/>
      <c r="J24" s="2"/>
      <c r="K24" s="2"/>
    </row>
    <row r="25" spans="1:11" ht="34.5" customHeight="1">
      <c r="A25" s="21">
        <f t="shared" si="3"/>
        <v>20</v>
      </c>
      <c r="B25" s="15" t="s">
        <v>22</v>
      </c>
      <c r="C25" s="9"/>
      <c r="D25" s="10">
        <v>0.08</v>
      </c>
      <c r="E25" s="11">
        <f t="shared" si="0"/>
        <v>0</v>
      </c>
      <c r="F25" s="23">
        <v>10</v>
      </c>
      <c r="G25" s="12">
        <f t="shared" si="1"/>
        <v>0</v>
      </c>
      <c r="H25" s="11">
        <f t="shared" si="2"/>
        <v>0</v>
      </c>
      <c r="I25" s="2"/>
      <c r="J25" s="2"/>
      <c r="K25" s="2"/>
    </row>
    <row r="26" spans="1:11" ht="45.75" customHeight="1">
      <c r="A26" s="21">
        <f t="shared" si="3"/>
        <v>21</v>
      </c>
      <c r="B26" s="15" t="s">
        <v>32</v>
      </c>
      <c r="C26" s="9"/>
      <c r="D26" s="10">
        <v>0.08</v>
      </c>
      <c r="E26" s="11">
        <f>ROUND(C26*(1+D26),2)</f>
        <v>0</v>
      </c>
      <c r="F26" s="23">
        <v>5</v>
      </c>
      <c r="G26" s="12">
        <f t="shared" si="1"/>
        <v>0</v>
      </c>
      <c r="H26" s="11">
        <f t="shared" si="2"/>
        <v>0</v>
      </c>
      <c r="I26" s="2"/>
      <c r="J26" s="2"/>
      <c r="K26" s="2"/>
    </row>
    <row r="27" spans="1:11" ht="15">
      <c r="A27" s="21">
        <f t="shared" si="3"/>
        <v>22</v>
      </c>
      <c r="B27" s="15" t="s">
        <v>7</v>
      </c>
      <c r="C27" s="9"/>
      <c r="D27" s="10">
        <v>0.23</v>
      </c>
      <c r="E27" s="11">
        <f t="shared" si="0"/>
        <v>0</v>
      </c>
      <c r="F27" s="23">
        <v>1</v>
      </c>
      <c r="G27" s="12">
        <f t="shared" si="1"/>
        <v>0</v>
      </c>
      <c r="H27" s="11">
        <f t="shared" si="2"/>
        <v>0</v>
      </c>
      <c r="I27" s="2"/>
      <c r="J27" s="2"/>
      <c r="K27" s="2"/>
    </row>
    <row r="28" spans="1:11" ht="15">
      <c r="A28" s="21">
        <f t="shared" si="3"/>
        <v>23</v>
      </c>
      <c r="B28" s="15" t="s">
        <v>8</v>
      </c>
      <c r="C28" s="9"/>
      <c r="D28" s="10">
        <v>0.23</v>
      </c>
      <c r="E28" s="11">
        <f t="shared" si="0"/>
        <v>0</v>
      </c>
      <c r="F28" s="23">
        <v>1</v>
      </c>
      <c r="G28" s="12">
        <f t="shared" si="1"/>
        <v>0</v>
      </c>
      <c r="H28" s="11">
        <f t="shared" si="2"/>
        <v>0</v>
      </c>
      <c r="I28" s="2"/>
      <c r="J28" s="2"/>
      <c r="K28" s="2"/>
    </row>
    <row r="29" spans="1:11" ht="16.5" customHeight="1">
      <c r="A29" s="21">
        <f t="shared" si="3"/>
        <v>24</v>
      </c>
      <c r="B29" s="15" t="s">
        <v>9</v>
      </c>
      <c r="C29" s="9"/>
      <c r="D29" s="10">
        <v>0.23</v>
      </c>
      <c r="E29" s="11">
        <f t="shared" si="0"/>
        <v>0</v>
      </c>
      <c r="F29" s="23">
        <v>1</v>
      </c>
      <c r="G29" s="12">
        <f t="shared" si="1"/>
        <v>0</v>
      </c>
      <c r="H29" s="11">
        <f t="shared" si="2"/>
        <v>0</v>
      </c>
      <c r="I29" s="2"/>
      <c r="J29" s="2"/>
      <c r="K29" s="2"/>
    </row>
    <row r="30" spans="1:11" ht="34.5" customHeight="1">
      <c r="A30" s="21">
        <f t="shared" si="3"/>
        <v>25</v>
      </c>
      <c r="B30" s="15" t="s">
        <v>29</v>
      </c>
      <c r="C30" s="9"/>
      <c r="D30" s="10">
        <v>0.08</v>
      </c>
      <c r="E30" s="11">
        <f t="shared" si="0"/>
        <v>0</v>
      </c>
      <c r="F30" s="23">
        <v>1</v>
      </c>
      <c r="G30" s="12">
        <f t="shared" si="1"/>
        <v>0</v>
      </c>
      <c r="H30" s="11">
        <f t="shared" si="2"/>
        <v>0</v>
      </c>
      <c r="I30" s="2"/>
      <c r="J30" s="2"/>
      <c r="K30" s="2"/>
    </row>
    <row r="31" spans="1:11" ht="24.75" customHeight="1">
      <c r="A31" s="21">
        <f t="shared" si="3"/>
        <v>26</v>
      </c>
      <c r="B31" s="15" t="s">
        <v>28</v>
      </c>
      <c r="C31" s="9"/>
      <c r="D31" s="10">
        <v>0.08</v>
      </c>
      <c r="E31" s="11">
        <f t="shared" si="0"/>
        <v>0</v>
      </c>
      <c r="F31" s="23">
        <v>1</v>
      </c>
      <c r="G31" s="12">
        <f t="shared" si="1"/>
        <v>0</v>
      </c>
      <c r="H31" s="11">
        <f t="shared" si="2"/>
        <v>0</v>
      </c>
      <c r="I31" s="2"/>
      <c r="J31" s="2"/>
      <c r="K31" s="2"/>
    </row>
    <row r="32" spans="1:8" ht="22.5" customHeight="1">
      <c r="A32" s="32"/>
      <c r="B32" s="20" t="s">
        <v>35</v>
      </c>
      <c r="C32" s="16"/>
      <c r="D32" s="16"/>
      <c r="E32" s="17"/>
      <c r="F32" s="17"/>
      <c r="G32" s="17">
        <f>SUM(G6:G31)</f>
        <v>0</v>
      </c>
      <c r="H32" s="17">
        <f>SUM(H6:H31)</f>
        <v>0</v>
      </c>
    </row>
    <row r="35" spans="6:7" ht="15">
      <c r="F35" s="1" t="s">
        <v>38</v>
      </c>
      <c r="G35" s="1" t="s">
        <v>36</v>
      </c>
    </row>
    <row r="36" ht="15">
      <c r="G36" s="24" t="s">
        <v>37</v>
      </c>
    </row>
  </sheetData>
  <sheetProtection/>
  <mergeCells count="1"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2013-04-29T10:26:49Z</cp:lastPrinted>
  <dcterms:created xsi:type="dcterms:W3CDTF">2006-09-22T13:37:51Z</dcterms:created>
  <dcterms:modified xsi:type="dcterms:W3CDTF">2017-09-06T07:07:21Z</dcterms:modified>
  <cp:category/>
  <cp:version/>
  <cp:contentType/>
  <cp:contentStatus/>
</cp:coreProperties>
</file>